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Project\Swift Run 319\Construction\ITB\"/>
    </mc:Choice>
  </mc:AlternateContent>
  <bookViews>
    <workbookView xWindow="930" yWindow="0" windowWidth="27870" windowHeight="130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44" i="1" l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I43" i="1"/>
  <c r="I42" i="1"/>
  <c r="I41" i="1"/>
  <c r="I40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<sst xmlns="http://schemas.openxmlformats.org/spreadsheetml/2006/main" count="317" uniqueCount="168">
  <si>
    <t xml:space="preserve">TABLE 1: Rain Garden Planting List </t>
  </si>
  <si>
    <t>FTCH 
RG #</t>
  </si>
  <si>
    <t>Street 
Name</t>
  </si>
  <si>
    <t>Side of 
Street</t>
  </si>
  <si>
    <t xml:space="preserve">Approx. Sta. # of
 Center of 
Rain Garden </t>
  </si>
  <si>
    <t xml:space="preserve">From Station </t>
  </si>
  <si>
    <t xml:space="preserve">To Station </t>
  </si>
  <si>
    <t xml:space="preserve"> Length
(ft.)</t>
  </si>
  <si>
    <t xml:space="preserve">Width (ft.) </t>
  </si>
  <si>
    <t>RG Sq. 
Footage</t>
  </si>
  <si>
    <t>Note</t>
  </si>
  <si>
    <t>Group 
Design</t>
  </si>
  <si>
    <r>
      <t xml:space="preserve">Canadian Anenome
</t>
    </r>
    <r>
      <rPr>
        <i/>
        <sz val="11"/>
        <color theme="1"/>
        <rFont val="Calibri"/>
        <family val="2"/>
        <scheme val="minor"/>
      </rPr>
      <t>Anemone canadensis</t>
    </r>
  </si>
  <si>
    <r>
      <t xml:space="preserve">Blue Flag Iris
</t>
    </r>
    <r>
      <rPr>
        <i/>
        <sz val="11"/>
        <color theme="1"/>
        <rFont val="Calibri"/>
        <family val="2"/>
        <scheme val="minor"/>
      </rPr>
      <t>Iris virginica or I. virginica var. shrevii</t>
    </r>
  </si>
  <si>
    <r>
      <t xml:space="preserve">Obedient Plant </t>
    </r>
    <r>
      <rPr>
        <i/>
        <sz val="11"/>
        <color theme="1"/>
        <rFont val="Calibri"/>
        <family val="2"/>
        <scheme val="minor"/>
      </rPr>
      <t>Physostegia virginiana</t>
    </r>
  </si>
  <si>
    <r>
      <t xml:space="preserve">Catmint </t>
    </r>
    <r>
      <rPr>
        <i/>
        <sz val="11"/>
        <color theme="1"/>
        <rFont val="Calibri"/>
        <family val="2"/>
        <scheme val="minor"/>
      </rPr>
      <t>Nepeta x faassenii 'Blue Wonder'</t>
    </r>
  </si>
  <si>
    <r>
      <t xml:space="preserve">Autumn Fire 
Sedum </t>
    </r>
    <r>
      <rPr>
        <i/>
        <sz val="11"/>
        <color theme="1"/>
        <rFont val="Calibri"/>
        <family val="2"/>
        <scheme val="minor"/>
      </rPr>
      <t>Sedum spectabile</t>
    </r>
    <r>
      <rPr>
        <sz val="11"/>
        <color theme="1"/>
        <rFont val="Calibri"/>
        <family val="2"/>
        <scheme val="minor"/>
      </rPr>
      <t xml:space="preserve"> 'Autumn Fire'</t>
    </r>
  </si>
  <si>
    <r>
      <t xml:space="preserve">Prairie Dropseed </t>
    </r>
    <r>
      <rPr>
        <i/>
        <sz val="11"/>
        <color theme="1"/>
        <rFont val="Calibri"/>
        <family val="2"/>
        <scheme val="minor"/>
      </rPr>
      <t>Sporobolus heterolepis</t>
    </r>
  </si>
  <si>
    <r>
      <t xml:space="preserve">Wild Strawberry </t>
    </r>
    <r>
      <rPr>
        <i/>
        <sz val="11"/>
        <color theme="1"/>
        <rFont val="Calibri"/>
        <family val="2"/>
        <scheme val="minor"/>
      </rPr>
      <t>Fragaria virginiana</t>
    </r>
  </si>
  <si>
    <r>
      <t xml:space="preserve">Swamp Buttercup </t>
    </r>
    <r>
      <rPr>
        <i/>
        <sz val="11"/>
        <color theme="1"/>
        <rFont val="Calibri"/>
        <family val="2"/>
        <scheme val="minor"/>
      </rPr>
      <t>Ranunculus hispidus</t>
    </r>
  </si>
  <si>
    <t>Butterfly Milkweed Asclepias tuberosa</t>
  </si>
  <si>
    <r>
      <t xml:space="preserve">Fox Sedge </t>
    </r>
    <r>
      <rPr>
        <i/>
        <sz val="11"/>
        <color theme="1"/>
        <rFont val="Calibri"/>
        <family val="2"/>
        <scheme val="minor"/>
      </rPr>
      <t>Carex vulpinoidea</t>
    </r>
  </si>
  <si>
    <r>
      <t xml:space="preserve">Daylily
</t>
    </r>
    <r>
      <rPr>
        <i/>
        <sz val="11"/>
        <color theme="1"/>
        <rFont val="Calibri"/>
        <family val="2"/>
        <scheme val="minor"/>
      </rPr>
      <t xml:space="preserve">Hemerocallis </t>
    </r>
    <r>
      <rPr>
        <sz val="11"/>
        <color theme="1"/>
        <rFont val="Calibri"/>
        <family val="2"/>
        <scheme val="minor"/>
      </rPr>
      <t>'Happy Returns'</t>
    </r>
  </si>
  <si>
    <r>
      <t>Eastern Purple Coneflower</t>
    </r>
    <r>
      <rPr>
        <i/>
        <sz val="11"/>
        <color theme="1"/>
        <rFont val="Calibri"/>
        <family val="2"/>
        <scheme val="minor"/>
      </rPr>
      <t xml:space="preserve">
Echinacea purpurea </t>
    </r>
    <r>
      <rPr>
        <sz val="11"/>
        <color theme="1"/>
        <rFont val="Calibri"/>
        <family val="2"/>
        <scheme val="minor"/>
      </rPr>
      <t>'Magnus'</t>
    </r>
  </si>
  <si>
    <r>
      <t xml:space="preserve">Shenandoah Switchgrass
</t>
    </r>
    <r>
      <rPr>
        <i/>
        <sz val="11"/>
        <color theme="1"/>
        <rFont val="Calibri"/>
        <family val="2"/>
        <scheme val="minor"/>
      </rPr>
      <t xml:space="preserve">Panicum virgatum </t>
    </r>
    <r>
      <rPr>
        <sz val="11"/>
        <color theme="1"/>
        <rFont val="Calibri"/>
        <family val="2"/>
        <scheme val="minor"/>
      </rPr>
      <t>'Shenandoah'</t>
    </r>
  </si>
  <si>
    <r>
      <t xml:space="preserve">Shrubby cinquefoil
</t>
    </r>
    <r>
      <rPr>
        <i/>
        <sz val="11"/>
        <color theme="1"/>
        <rFont val="Calibri"/>
        <family val="2"/>
        <scheme val="minor"/>
      </rPr>
      <t>Potentilla fruticosa</t>
    </r>
  </si>
  <si>
    <r>
      <t xml:space="preserve">Red Twig Dogwood </t>
    </r>
    <r>
      <rPr>
        <i/>
        <sz val="11"/>
        <color theme="1"/>
        <rFont val="Calibri"/>
        <family val="2"/>
        <scheme val="minor"/>
      </rPr>
      <t>Cornus racemosa / sericea</t>
    </r>
  </si>
  <si>
    <r>
      <t xml:space="preserve">American Yellowwood
</t>
    </r>
    <r>
      <rPr>
        <i/>
        <sz val="11"/>
        <color theme="1"/>
        <rFont val="Calibri"/>
        <family val="2"/>
        <scheme val="minor"/>
      </rPr>
      <t>Cladrastis lutea</t>
    </r>
  </si>
  <si>
    <r>
      <t xml:space="preserve">Hackberry
</t>
    </r>
    <r>
      <rPr>
        <i/>
        <sz val="11"/>
        <color theme="1"/>
        <rFont val="Calibri"/>
        <family val="2"/>
        <scheme val="minor"/>
      </rPr>
      <t>Celtis occidentalis</t>
    </r>
  </si>
  <si>
    <r>
      <t xml:space="preserve">Sweetgum
</t>
    </r>
    <r>
      <rPr>
        <i/>
        <sz val="11"/>
        <color theme="1"/>
        <rFont val="Calibri"/>
        <family val="2"/>
        <scheme val="minor"/>
      </rPr>
      <t>Liquidambar styraciflua</t>
    </r>
  </si>
  <si>
    <r>
      <t xml:space="preserve">Blackgum (Sourgum)
</t>
    </r>
    <r>
      <rPr>
        <i/>
        <sz val="11"/>
        <color theme="1"/>
        <rFont val="Calibri"/>
        <family val="2"/>
        <scheme val="minor"/>
      </rPr>
      <t>Nyssa sylvatica</t>
    </r>
  </si>
  <si>
    <t>C1</t>
  </si>
  <si>
    <t>Creek Dr.</t>
  </si>
  <si>
    <t>E</t>
  </si>
  <si>
    <t>1 + 50</t>
  </si>
  <si>
    <t>1+33.86</t>
  </si>
  <si>
    <t>1+70.14</t>
  </si>
  <si>
    <t>A1</t>
  </si>
  <si>
    <t>C2</t>
  </si>
  <si>
    <t>3 + 24</t>
  </si>
  <si>
    <t>2+94.60</t>
  </si>
  <si>
    <t>3+47.31</t>
  </si>
  <si>
    <t>Add Tree</t>
  </si>
  <si>
    <t>A2</t>
  </si>
  <si>
    <t>C3</t>
  </si>
  <si>
    <t>W</t>
  </si>
  <si>
    <t>4 + 76</t>
  </si>
  <si>
    <t>4+56.81</t>
  </si>
  <si>
    <t>4+96.80</t>
  </si>
  <si>
    <t>C4</t>
  </si>
  <si>
    <t>7 + 27</t>
  </si>
  <si>
    <t>7+16.04</t>
  </si>
  <si>
    <t>7+36.01</t>
  </si>
  <si>
    <t>8 + 23</t>
  </si>
  <si>
    <t>N/A</t>
  </si>
  <si>
    <t>C5</t>
  </si>
  <si>
    <t>9 + 52</t>
  </si>
  <si>
    <t>9+15.26</t>
  </si>
  <si>
    <t>9+87.06</t>
  </si>
  <si>
    <t>C6</t>
  </si>
  <si>
    <t>11 + 68</t>
  </si>
  <si>
    <t>11+47.02</t>
  </si>
  <si>
    <t>11+90.90</t>
  </si>
  <si>
    <t>C7</t>
  </si>
  <si>
    <t>18 + 80</t>
  </si>
  <si>
    <t>18+71.34</t>
  </si>
  <si>
    <t>18+89.74</t>
  </si>
  <si>
    <t>C8</t>
  </si>
  <si>
    <t>23 + 05</t>
  </si>
  <si>
    <t>22+98.43</t>
  </si>
  <si>
    <t>23+15.34</t>
  </si>
  <si>
    <t>C9</t>
  </si>
  <si>
    <t>23 + 65</t>
  </si>
  <si>
    <t>23+55.39</t>
  </si>
  <si>
    <t>23+72.77</t>
  </si>
  <si>
    <t>F1</t>
  </si>
  <si>
    <t>Fernwood Av.</t>
  </si>
  <si>
    <t>8 + 45</t>
  </si>
  <si>
    <t>8+26.46</t>
  </si>
  <si>
    <t>8+62.96</t>
  </si>
  <si>
    <t>B2</t>
  </si>
  <si>
    <t>F2</t>
  </si>
  <si>
    <t>11 + 23</t>
  </si>
  <si>
    <t>11+03.85</t>
  </si>
  <si>
    <t>11+24.24</t>
  </si>
  <si>
    <t>B1</t>
  </si>
  <si>
    <t>F3</t>
  </si>
  <si>
    <t>11 + 79</t>
  </si>
  <si>
    <t>11+71.00</t>
  </si>
  <si>
    <t>11+92.74</t>
  </si>
  <si>
    <t>F4</t>
  </si>
  <si>
    <t>13 + 69</t>
  </si>
  <si>
    <t>13+60.10</t>
  </si>
  <si>
    <t>13+75.88</t>
  </si>
  <si>
    <t>F5</t>
  </si>
  <si>
    <t>15 + 63</t>
  </si>
  <si>
    <t>15+50.55</t>
  </si>
  <si>
    <t>15+71.76</t>
  </si>
  <si>
    <t>F6</t>
  </si>
  <si>
    <t>18 + 76</t>
  </si>
  <si>
    <t>18+63.39</t>
  </si>
  <si>
    <t>18+75.84</t>
  </si>
  <si>
    <t>F7</t>
  </si>
  <si>
    <t>23 + 23</t>
  </si>
  <si>
    <t>23+13.30</t>
  </si>
  <si>
    <t>23+30.37</t>
  </si>
  <si>
    <t>R2</t>
  </si>
  <si>
    <t>Redwood Ave.</t>
  </si>
  <si>
    <t>N</t>
  </si>
  <si>
    <t>2 + 48</t>
  </si>
  <si>
    <t>St. Aubin</t>
  </si>
  <si>
    <t>L1</t>
  </si>
  <si>
    <t>Lasalle Dr.</t>
  </si>
  <si>
    <t>2 + 17</t>
  </si>
  <si>
    <t>1+93.43</t>
  </si>
  <si>
    <t>2+41.07</t>
  </si>
  <si>
    <t>L2</t>
  </si>
  <si>
    <t>6 + 96</t>
  </si>
  <si>
    <t xml:space="preserve">6+43.57 </t>
  </si>
  <si>
    <t>7+48.57</t>
  </si>
  <si>
    <t>L3</t>
  </si>
  <si>
    <t>8 + 87</t>
  </si>
  <si>
    <t xml:space="preserve"> 8+30.55</t>
  </si>
  <si>
    <t>9+46.66</t>
  </si>
  <si>
    <t>L4</t>
  </si>
  <si>
    <t>9 + 85</t>
  </si>
  <si>
    <t>9+58.39</t>
  </si>
  <si>
    <t xml:space="preserve"> 10+13.39</t>
  </si>
  <si>
    <t>L5</t>
  </si>
  <si>
    <t>Lafere St.</t>
  </si>
  <si>
    <t>L6</t>
  </si>
  <si>
    <t>S</t>
  </si>
  <si>
    <t>L7</t>
  </si>
  <si>
    <t>11 + 66</t>
  </si>
  <si>
    <t>11+52.98</t>
  </si>
  <si>
    <t>11+82.02</t>
  </si>
  <si>
    <t>L8</t>
  </si>
  <si>
    <t>12 + 30</t>
  </si>
  <si>
    <t>11+98.49</t>
  </si>
  <si>
    <t>12+61.51</t>
  </si>
  <si>
    <t>L9</t>
  </si>
  <si>
    <t>14 + 80</t>
  </si>
  <si>
    <t>14+67.50</t>
  </si>
  <si>
    <t>15+05.31</t>
  </si>
  <si>
    <t>L10</t>
  </si>
  <si>
    <t>15 + 26</t>
  </si>
  <si>
    <t>15+16.04</t>
  </si>
  <si>
    <t>15+37.15</t>
  </si>
  <si>
    <t>L11</t>
  </si>
  <si>
    <t>20 + 37</t>
  </si>
  <si>
    <t>20+21.80</t>
  </si>
  <si>
    <t>20+53.82</t>
  </si>
  <si>
    <t>L12</t>
  </si>
  <si>
    <t>23 + 85</t>
  </si>
  <si>
    <t>23+65.95</t>
  </si>
  <si>
    <t>24+03.33</t>
  </si>
  <si>
    <t>R1</t>
  </si>
  <si>
    <t>P1</t>
  </si>
  <si>
    <t>Packard Rd.</t>
  </si>
  <si>
    <t>P2</t>
  </si>
  <si>
    <t>P3</t>
  </si>
  <si>
    <t>P4</t>
  </si>
  <si>
    <t>Total Plants:</t>
  </si>
  <si>
    <t>Container Size</t>
  </si>
  <si>
    <t>Plug</t>
  </si>
  <si>
    <t>#1</t>
  </si>
  <si>
    <t>#3</t>
  </si>
  <si>
    <t>1.5-2" 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</si>
</sst>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0" fillId="0" borderId="6" xfId="0" applyFont="1" applyBorder="1"/>
    <xf numFmtId="0" fontId="0" fillId="0" borderId="6" xfId="0" applyFont="1" applyBorder="1" applyAlignment="1">
      <alignment horizontal="center"/>
    </xf>
    <xf numFmtId="2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/>
    <xf numFmtId="0" fontId="0" fillId="0" borderId="8" xfId="0" applyBorder="1"/>
    <xf numFmtId="0" fontId="1" fillId="0" borderId="9" xfId="0" applyFont="1" applyFill="1" applyBorder="1" applyAlignment="1">
      <alignment horizontal="center"/>
    </xf>
    <xf numFmtId="0" fontId="0" fillId="0" borderId="10" xfId="0" applyFont="1" applyBorder="1"/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0" xfId="0" applyBorder="1"/>
    <xf numFmtId="0" fontId="0" fillId="0" borderId="13" xfId="0" applyBorder="1"/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2" borderId="10" xfId="0" applyFont="1" applyFill="1" applyBorder="1"/>
    <xf numFmtId="0" fontId="0" fillId="2" borderId="10" xfId="0" applyFont="1" applyFill="1" applyBorder="1" applyAlignment="1">
      <alignment horizontal="center"/>
    </xf>
    <xf numFmtId="2" fontId="0" fillId="2" borderId="10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1" fontId="0" fillId="2" borderId="10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0" xfId="0" applyFill="1" applyBorder="1"/>
    <xf numFmtId="0" fontId="0" fillId="2" borderId="13" xfId="0" applyFill="1" applyBorder="1"/>
    <xf numFmtId="0" fontId="0" fillId="0" borderId="1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ont="1" applyFill="1" applyBorder="1"/>
    <xf numFmtId="0" fontId="0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/>
    <xf numFmtId="0" fontId="0" fillId="0" borderId="13" xfId="0" applyFill="1" applyBorder="1"/>
    <xf numFmtId="0" fontId="5" fillId="0" borderId="9" xfId="0" applyFont="1" applyFill="1" applyBorder="1" applyAlignment="1">
      <alignment horizontal="center"/>
    </xf>
    <xf numFmtId="0" fontId="4" fillId="0" borderId="10" xfId="0" applyFont="1" applyFill="1" applyBorder="1"/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/>
    </xf>
    <xf numFmtId="0" fontId="0" fillId="0" borderId="16" xfId="0" applyFont="1" applyBorder="1"/>
    <xf numFmtId="0" fontId="0" fillId="0" borderId="16" xfId="0" applyFont="1" applyBorder="1" applyAlignment="1">
      <alignment horizontal="center"/>
    </xf>
    <xf numFmtId="2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/>
    <xf numFmtId="0" fontId="0" fillId="0" borderId="18" xfId="0" applyBorder="1"/>
    <xf numFmtId="0" fontId="1" fillId="3" borderId="11" xfId="0" applyFont="1" applyFill="1" applyBorder="1" applyAlignment="1">
      <alignment horizontal="center"/>
    </xf>
    <xf numFmtId="0" fontId="0" fillId="0" borderId="11" xfId="0" applyFont="1" applyFill="1" applyBorder="1"/>
    <xf numFmtId="0" fontId="0" fillId="0" borderId="11" xfId="0" applyFont="1" applyFill="1" applyBorder="1" applyAlignment="1">
      <alignment horizontal="center"/>
    </xf>
    <xf numFmtId="0" fontId="0" fillId="0" borderId="11" xfId="0" applyBorder="1"/>
    <xf numFmtId="0" fontId="1" fillId="3" borderId="10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0" fontId="1" fillId="0" borderId="2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"/>
  <sheetViews>
    <sheetView tabSelected="1" workbookViewId="0"/>
  </sheetViews>
  <sheetFormatPr defaultRowHeight="15" x14ac:dyDescent="0.25"/>
  <sheetData>
    <row r="1" spans="1:30" ht="21" x14ac:dyDescent="0.35">
      <c r="A1" s="1" t="s">
        <v>0</v>
      </c>
      <c r="G1" s="2"/>
      <c r="H1" s="2"/>
      <c r="I1" s="2"/>
      <c r="AA1" s="3"/>
    </row>
    <row r="2" spans="1:30" ht="15.75" thickBot="1" x14ac:dyDescent="0.3">
      <c r="A2" s="4"/>
      <c r="G2" s="2"/>
      <c r="H2" s="2"/>
      <c r="I2" s="2"/>
      <c r="AA2" s="3"/>
    </row>
    <row r="3" spans="1:30" ht="135.75" thickBot="1" x14ac:dyDescent="0.3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7" t="s">
        <v>11</v>
      </c>
      <c r="L3" s="8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7" t="s">
        <v>19</v>
      </c>
      <c r="T3" s="7" t="s">
        <v>20</v>
      </c>
      <c r="U3" s="7" t="s">
        <v>21</v>
      </c>
      <c r="V3" s="7" t="s">
        <v>22</v>
      </c>
      <c r="W3" s="7" t="s">
        <v>23</v>
      </c>
      <c r="X3" s="9" t="s">
        <v>24</v>
      </c>
      <c r="Y3" s="7" t="s">
        <v>25</v>
      </c>
      <c r="Z3" s="7" t="s">
        <v>26</v>
      </c>
      <c r="AA3" s="10" t="s">
        <v>27</v>
      </c>
      <c r="AB3" s="7" t="s">
        <v>28</v>
      </c>
      <c r="AC3" s="7" t="s">
        <v>29</v>
      </c>
      <c r="AD3" s="9" t="s">
        <v>30</v>
      </c>
    </row>
    <row r="4" spans="1:30" x14ac:dyDescent="0.25">
      <c r="A4" s="11" t="s">
        <v>31</v>
      </c>
      <c r="B4" s="12" t="s">
        <v>32</v>
      </c>
      <c r="C4" s="13" t="s">
        <v>33</v>
      </c>
      <c r="D4" s="13" t="s">
        <v>34</v>
      </c>
      <c r="E4" s="13" t="s">
        <v>35</v>
      </c>
      <c r="F4" s="13" t="s">
        <v>36</v>
      </c>
      <c r="G4" s="14">
        <v>36.28</v>
      </c>
      <c r="H4" s="15">
        <v>10</v>
      </c>
      <c r="I4" s="16">
        <f t="shared" ref="I4:I31" si="0">G4*H4</f>
        <v>362.8</v>
      </c>
      <c r="J4" s="17"/>
      <c r="K4" s="18" t="s">
        <v>37</v>
      </c>
      <c r="L4" s="19">
        <v>20</v>
      </c>
      <c r="M4" s="19">
        <v>20</v>
      </c>
      <c r="N4" s="19"/>
      <c r="O4" s="19"/>
      <c r="P4" s="19"/>
      <c r="Q4" s="19">
        <v>20</v>
      </c>
      <c r="R4" s="19"/>
      <c r="S4" s="19"/>
      <c r="T4" s="19"/>
      <c r="U4" s="19"/>
      <c r="V4" s="19">
        <v>20</v>
      </c>
      <c r="W4" s="19">
        <v>10</v>
      </c>
      <c r="X4" s="20">
        <v>16</v>
      </c>
      <c r="Y4" s="19"/>
      <c r="Z4" s="19"/>
      <c r="AA4" s="19"/>
      <c r="AB4" s="21"/>
      <c r="AC4" s="21"/>
      <c r="AD4" s="22"/>
    </row>
    <row r="5" spans="1:30" x14ac:dyDescent="0.25">
      <c r="A5" s="23" t="s">
        <v>38</v>
      </c>
      <c r="B5" s="24" t="s">
        <v>32</v>
      </c>
      <c r="C5" s="25" t="s">
        <v>33</v>
      </c>
      <c r="D5" s="25" t="s">
        <v>39</v>
      </c>
      <c r="E5" s="25" t="s">
        <v>40</v>
      </c>
      <c r="F5" s="25" t="s">
        <v>41</v>
      </c>
      <c r="G5" s="26">
        <v>52.71</v>
      </c>
      <c r="H5" s="27">
        <v>10</v>
      </c>
      <c r="I5" s="28">
        <f t="shared" si="0"/>
        <v>527.1</v>
      </c>
      <c r="J5" s="29" t="s">
        <v>42</v>
      </c>
      <c r="K5" s="30" t="s">
        <v>43</v>
      </c>
      <c r="L5" s="31"/>
      <c r="M5" s="32">
        <v>24</v>
      </c>
      <c r="N5" s="32"/>
      <c r="O5" s="31"/>
      <c r="P5" s="33">
        <v>24</v>
      </c>
      <c r="Q5" s="31"/>
      <c r="R5" s="31"/>
      <c r="S5" s="31"/>
      <c r="T5" s="31"/>
      <c r="U5" s="31"/>
      <c r="V5" s="32">
        <v>36</v>
      </c>
      <c r="W5" s="31">
        <v>20</v>
      </c>
      <c r="X5" s="34"/>
      <c r="Y5" s="32">
        <v>24</v>
      </c>
      <c r="Z5" s="32"/>
      <c r="AA5" s="31"/>
      <c r="AB5" s="31">
        <v>1</v>
      </c>
      <c r="AC5" s="35"/>
      <c r="AD5" s="36"/>
    </row>
    <row r="6" spans="1:30" x14ac:dyDescent="0.25">
      <c r="A6" s="23" t="s">
        <v>44</v>
      </c>
      <c r="B6" s="24" t="s">
        <v>32</v>
      </c>
      <c r="C6" s="25" t="s">
        <v>45</v>
      </c>
      <c r="D6" s="25" t="s">
        <v>46</v>
      </c>
      <c r="E6" s="25" t="s">
        <v>47</v>
      </c>
      <c r="F6" s="25" t="s">
        <v>48</v>
      </c>
      <c r="G6" s="26">
        <v>39.99</v>
      </c>
      <c r="H6" s="37">
        <v>10</v>
      </c>
      <c r="I6" s="28">
        <f t="shared" si="0"/>
        <v>399.90000000000003</v>
      </c>
      <c r="J6" s="29" t="s">
        <v>42</v>
      </c>
      <c r="K6" s="30" t="s">
        <v>43</v>
      </c>
      <c r="L6" s="31"/>
      <c r="M6" s="32">
        <v>20</v>
      </c>
      <c r="N6" s="32"/>
      <c r="O6" s="31"/>
      <c r="P6" s="32">
        <v>20</v>
      </c>
      <c r="Q6" s="31"/>
      <c r="R6" s="31"/>
      <c r="S6" s="31"/>
      <c r="T6" s="31"/>
      <c r="U6" s="31"/>
      <c r="V6" s="32">
        <v>28</v>
      </c>
      <c r="W6" s="31">
        <v>16</v>
      </c>
      <c r="X6" s="34"/>
      <c r="Y6" s="32">
        <v>20</v>
      </c>
      <c r="Z6" s="32"/>
      <c r="AA6" s="31"/>
      <c r="AB6" s="35"/>
      <c r="AC6" s="31">
        <v>1</v>
      </c>
      <c r="AD6" s="36"/>
    </row>
    <row r="7" spans="1:30" x14ac:dyDescent="0.25">
      <c r="A7" s="23" t="s">
        <v>49</v>
      </c>
      <c r="B7" s="24" t="s">
        <v>32</v>
      </c>
      <c r="C7" s="25" t="s">
        <v>33</v>
      </c>
      <c r="D7" s="25" t="s">
        <v>50</v>
      </c>
      <c r="E7" s="25" t="s">
        <v>51</v>
      </c>
      <c r="F7" s="25" t="s">
        <v>52</v>
      </c>
      <c r="G7" s="26">
        <v>19.97</v>
      </c>
      <c r="H7" s="27">
        <v>10</v>
      </c>
      <c r="I7" s="28">
        <f t="shared" si="0"/>
        <v>199.7</v>
      </c>
      <c r="J7" s="29"/>
      <c r="K7" s="38" t="s">
        <v>37</v>
      </c>
      <c r="L7" s="31">
        <v>10</v>
      </c>
      <c r="M7" s="31">
        <v>10</v>
      </c>
      <c r="N7" s="31"/>
      <c r="O7" s="31"/>
      <c r="P7" s="31"/>
      <c r="Q7" s="31">
        <v>10</v>
      </c>
      <c r="R7" s="31"/>
      <c r="S7" s="31"/>
      <c r="T7" s="31"/>
      <c r="U7" s="31"/>
      <c r="V7" s="31">
        <v>10</v>
      </c>
      <c r="W7" s="31">
        <v>6</v>
      </c>
      <c r="X7" s="39">
        <v>8</v>
      </c>
      <c r="Y7" s="31"/>
      <c r="Z7" s="31"/>
      <c r="AA7" s="31"/>
      <c r="AB7" s="35"/>
      <c r="AC7" s="35"/>
      <c r="AD7" s="36"/>
    </row>
    <row r="8" spans="1:30" x14ac:dyDescent="0.25">
      <c r="A8" s="40"/>
      <c r="B8" s="41" t="s">
        <v>32</v>
      </c>
      <c r="C8" s="42" t="s">
        <v>45</v>
      </c>
      <c r="D8" s="42" t="s">
        <v>53</v>
      </c>
      <c r="E8" s="42" t="s">
        <v>54</v>
      </c>
      <c r="F8" s="42" t="s">
        <v>54</v>
      </c>
      <c r="G8" s="43">
        <v>30</v>
      </c>
      <c r="H8" s="44">
        <v>25</v>
      </c>
      <c r="I8" s="45">
        <f>G8*H8</f>
        <v>750</v>
      </c>
      <c r="J8" s="46"/>
      <c r="K8" s="47"/>
      <c r="L8" s="48">
        <v>41</v>
      </c>
      <c r="M8" s="48">
        <v>9</v>
      </c>
      <c r="N8" s="48"/>
      <c r="O8" s="48">
        <v>4</v>
      </c>
      <c r="P8" s="48">
        <v>3</v>
      </c>
      <c r="Q8" s="48"/>
      <c r="R8" s="48">
        <v>50</v>
      </c>
      <c r="S8" s="48">
        <v>52</v>
      </c>
      <c r="T8" s="48"/>
      <c r="U8" s="48">
        <v>9</v>
      </c>
      <c r="V8" s="48"/>
      <c r="W8" s="48"/>
      <c r="X8" s="49"/>
      <c r="Y8" s="48">
        <v>9</v>
      </c>
      <c r="Z8" s="48"/>
      <c r="AA8" s="48"/>
      <c r="AB8" s="50"/>
      <c r="AC8" s="50"/>
      <c r="AD8" s="51"/>
    </row>
    <row r="9" spans="1:30" x14ac:dyDescent="0.25">
      <c r="A9" s="23" t="s">
        <v>55</v>
      </c>
      <c r="B9" s="24" t="s">
        <v>32</v>
      </c>
      <c r="C9" s="25" t="s">
        <v>45</v>
      </c>
      <c r="D9" s="25" t="s">
        <v>56</v>
      </c>
      <c r="E9" s="25" t="s">
        <v>57</v>
      </c>
      <c r="F9" s="25" t="s">
        <v>58</v>
      </c>
      <c r="G9" s="26">
        <v>71.8</v>
      </c>
      <c r="H9" s="27">
        <v>10</v>
      </c>
      <c r="I9" s="28">
        <f t="shared" si="0"/>
        <v>718</v>
      </c>
      <c r="J9" s="29" t="s">
        <v>42</v>
      </c>
      <c r="K9" s="38" t="s">
        <v>37</v>
      </c>
      <c r="L9" s="52">
        <v>34</v>
      </c>
      <c r="M9" s="52">
        <v>34</v>
      </c>
      <c r="N9" s="52"/>
      <c r="O9" s="52"/>
      <c r="P9" s="52"/>
      <c r="Q9" s="52">
        <v>34</v>
      </c>
      <c r="R9" s="52"/>
      <c r="S9" s="52"/>
      <c r="T9" s="52"/>
      <c r="U9" s="52"/>
      <c r="V9" s="52">
        <v>34</v>
      </c>
      <c r="W9" s="52">
        <v>16</v>
      </c>
      <c r="X9" s="53">
        <v>28</v>
      </c>
      <c r="Y9" s="52"/>
      <c r="Z9" s="52"/>
      <c r="AA9" s="31"/>
      <c r="AB9" s="35"/>
      <c r="AC9" s="35"/>
      <c r="AD9" s="54">
        <v>1</v>
      </c>
    </row>
    <row r="10" spans="1:30" x14ac:dyDescent="0.25">
      <c r="A10" s="23" t="s">
        <v>59</v>
      </c>
      <c r="B10" s="24" t="s">
        <v>32</v>
      </c>
      <c r="C10" s="25" t="s">
        <v>45</v>
      </c>
      <c r="D10" s="25" t="s">
        <v>60</v>
      </c>
      <c r="E10" s="25" t="s">
        <v>61</v>
      </c>
      <c r="F10" s="25" t="s">
        <v>62</v>
      </c>
      <c r="G10" s="26">
        <v>43.88</v>
      </c>
      <c r="H10" s="27">
        <v>10</v>
      </c>
      <c r="I10" s="28">
        <f t="shared" si="0"/>
        <v>438.8</v>
      </c>
      <c r="J10" s="29"/>
      <c r="K10" s="38" t="s">
        <v>43</v>
      </c>
      <c r="L10" s="31"/>
      <c r="M10" s="32">
        <v>22</v>
      </c>
      <c r="N10" s="32"/>
      <c r="O10" s="31"/>
      <c r="P10" s="32">
        <v>22</v>
      </c>
      <c r="Q10" s="31"/>
      <c r="R10" s="31"/>
      <c r="S10" s="31"/>
      <c r="T10" s="31"/>
      <c r="U10" s="31"/>
      <c r="V10" s="32">
        <v>28</v>
      </c>
      <c r="W10" s="31">
        <v>18</v>
      </c>
      <c r="X10" s="34"/>
      <c r="Y10" s="32">
        <v>22</v>
      </c>
      <c r="Z10" s="32"/>
      <c r="AA10" s="31"/>
      <c r="AB10" s="35"/>
      <c r="AC10" s="35"/>
      <c r="AD10" s="36"/>
    </row>
    <row r="11" spans="1:30" x14ac:dyDescent="0.25">
      <c r="A11" s="23" t="s">
        <v>63</v>
      </c>
      <c r="B11" s="24" t="s">
        <v>32</v>
      </c>
      <c r="C11" s="25" t="s">
        <v>45</v>
      </c>
      <c r="D11" s="25" t="s">
        <v>64</v>
      </c>
      <c r="E11" s="25" t="s">
        <v>65</v>
      </c>
      <c r="F11" s="25" t="s">
        <v>66</v>
      </c>
      <c r="G11" s="26">
        <v>18.399999999999999</v>
      </c>
      <c r="H11" s="27">
        <v>10</v>
      </c>
      <c r="I11" s="28">
        <f t="shared" si="0"/>
        <v>184</v>
      </c>
      <c r="J11" s="29"/>
      <c r="K11" s="38" t="s">
        <v>43</v>
      </c>
      <c r="L11" s="31"/>
      <c r="M11" s="31">
        <v>8</v>
      </c>
      <c r="N11" s="31"/>
      <c r="O11" s="31"/>
      <c r="P11" s="31">
        <v>8</v>
      </c>
      <c r="Q11" s="31"/>
      <c r="R11" s="31"/>
      <c r="S11" s="31"/>
      <c r="T11" s="31"/>
      <c r="U11" s="31"/>
      <c r="V11" s="31">
        <v>12</v>
      </c>
      <c r="W11" s="31">
        <v>6</v>
      </c>
      <c r="X11" s="39"/>
      <c r="Y11" s="31">
        <v>12</v>
      </c>
      <c r="Z11" s="31"/>
      <c r="AA11" s="31"/>
      <c r="AB11" s="35"/>
      <c r="AC11" s="35"/>
      <c r="AD11" s="36"/>
    </row>
    <row r="12" spans="1:30" x14ac:dyDescent="0.25">
      <c r="A12" s="23" t="s">
        <v>67</v>
      </c>
      <c r="B12" s="24" t="s">
        <v>32</v>
      </c>
      <c r="C12" s="25" t="s">
        <v>33</v>
      </c>
      <c r="D12" s="25" t="s">
        <v>68</v>
      </c>
      <c r="E12" s="25" t="s">
        <v>69</v>
      </c>
      <c r="F12" s="25" t="s">
        <v>70</v>
      </c>
      <c r="G12" s="26">
        <v>17</v>
      </c>
      <c r="H12" s="27">
        <v>10</v>
      </c>
      <c r="I12" s="28">
        <f t="shared" si="0"/>
        <v>170</v>
      </c>
      <c r="J12" s="29"/>
      <c r="K12" s="38" t="s">
        <v>43</v>
      </c>
      <c r="L12" s="31"/>
      <c r="M12" s="31">
        <v>8</v>
      </c>
      <c r="N12" s="31"/>
      <c r="O12" s="31"/>
      <c r="P12" s="31">
        <v>6</v>
      </c>
      <c r="Q12" s="31"/>
      <c r="R12" s="31"/>
      <c r="S12" s="31"/>
      <c r="T12" s="31"/>
      <c r="U12" s="31"/>
      <c r="V12" s="31">
        <v>10</v>
      </c>
      <c r="W12" s="31">
        <v>6</v>
      </c>
      <c r="X12" s="39"/>
      <c r="Y12" s="31">
        <v>10</v>
      </c>
      <c r="Z12" s="31"/>
      <c r="AA12" s="31"/>
      <c r="AB12" s="35"/>
      <c r="AC12" s="35"/>
      <c r="AD12" s="36"/>
    </row>
    <row r="13" spans="1:30" x14ac:dyDescent="0.25">
      <c r="A13" s="23" t="s">
        <v>71</v>
      </c>
      <c r="B13" s="24" t="s">
        <v>32</v>
      </c>
      <c r="C13" s="25" t="s">
        <v>33</v>
      </c>
      <c r="D13" s="25" t="s">
        <v>72</v>
      </c>
      <c r="E13" s="25" t="s">
        <v>73</v>
      </c>
      <c r="F13" s="25" t="s">
        <v>74</v>
      </c>
      <c r="G13" s="26">
        <v>17.38</v>
      </c>
      <c r="H13" s="27">
        <v>10</v>
      </c>
      <c r="I13" s="28">
        <f t="shared" si="0"/>
        <v>173.79999999999998</v>
      </c>
      <c r="J13" s="29"/>
      <c r="K13" s="38" t="s">
        <v>37</v>
      </c>
      <c r="L13" s="31">
        <v>10</v>
      </c>
      <c r="M13" s="31">
        <v>10</v>
      </c>
      <c r="N13" s="31"/>
      <c r="O13" s="31"/>
      <c r="P13" s="31"/>
      <c r="Q13" s="31">
        <v>6</v>
      </c>
      <c r="R13" s="31"/>
      <c r="S13" s="31"/>
      <c r="T13" s="31"/>
      <c r="U13" s="31"/>
      <c r="V13" s="31">
        <v>8</v>
      </c>
      <c r="W13" s="31">
        <v>6</v>
      </c>
      <c r="X13" s="39">
        <v>8</v>
      </c>
      <c r="Y13" s="31"/>
      <c r="Z13" s="31"/>
      <c r="AA13" s="31"/>
      <c r="AB13" s="35"/>
      <c r="AC13" s="35"/>
      <c r="AD13" s="36"/>
    </row>
    <row r="14" spans="1:30" x14ac:dyDescent="0.25">
      <c r="A14" s="23" t="s">
        <v>75</v>
      </c>
      <c r="B14" s="55" t="s">
        <v>76</v>
      </c>
      <c r="C14" s="56" t="s">
        <v>33</v>
      </c>
      <c r="D14" s="56" t="s">
        <v>77</v>
      </c>
      <c r="E14" s="56" t="s">
        <v>78</v>
      </c>
      <c r="F14" s="56" t="s">
        <v>79</v>
      </c>
      <c r="G14" s="57">
        <v>36.56</v>
      </c>
      <c r="H14" s="37">
        <v>8</v>
      </c>
      <c r="I14" s="28">
        <f t="shared" si="0"/>
        <v>292.48</v>
      </c>
      <c r="J14" s="58"/>
      <c r="K14" s="38" t="s">
        <v>80</v>
      </c>
      <c r="L14" s="52"/>
      <c r="M14" s="52">
        <v>14</v>
      </c>
      <c r="N14" s="52"/>
      <c r="O14" s="52"/>
      <c r="P14" s="52">
        <v>14</v>
      </c>
      <c r="Q14" s="52"/>
      <c r="R14" s="52"/>
      <c r="S14" s="52"/>
      <c r="T14" s="52"/>
      <c r="U14" s="52"/>
      <c r="V14" s="52">
        <v>20</v>
      </c>
      <c r="W14" s="52">
        <v>12</v>
      </c>
      <c r="X14" s="53"/>
      <c r="Y14" s="52">
        <v>14</v>
      </c>
      <c r="Z14" s="52"/>
      <c r="AA14" s="52"/>
      <c r="AB14" s="59"/>
      <c r="AC14" s="59"/>
      <c r="AD14" s="60"/>
    </row>
    <row r="15" spans="1:30" x14ac:dyDescent="0.25">
      <c r="A15" s="23" t="s">
        <v>81</v>
      </c>
      <c r="B15" s="55" t="s">
        <v>76</v>
      </c>
      <c r="C15" s="56" t="s">
        <v>45</v>
      </c>
      <c r="D15" s="56" t="s">
        <v>82</v>
      </c>
      <c r="E15" s="56" t="s">
        <v>83</v>
      </c>
      <c r="F15" s="56" t="s">
        <v>84</v>
      </c>
      <c r="G15" s="57">
        <v>20.39</v>
      </c>
      <c r="H15" s="56">
        <v>8</v>
      </c>
      <c r="I15" s="28">
        <f t="shared" si="0"/>
        <v>163.12</v>
      </c>
      <c r="J15" s="58"/>
      <c r="K15" s="38" t="s">
        <v>85</v>
      </c>
      <c r="L15" s="52">
        <v>8</v>
      </c>
      <c r="M15" s="52">
        <v>8</v>
      </c>
      <c r="N15" s="52"/>
      <c r="O15" s="52"/>
      <c r="P15" s="52"/>
      <c r="Q15" s="52">
        <v>8</v>
      </c>
      <c r="R15" s="52"/>
      <c r="S15" s="52"/>
      <c r="T15" s="52"/>
      <c r="U15" s="52"/>
      <c r="V15" s="52">
        <v>8</v>
      </c>
      <c r="W15" s="52">
        <v>4</v>
      </c>
      <c r="X15" s="53">
        <v>6</v>
      </c>
      <c r="Y15" s="52"/>
      <c r="Z15" s="52"/>
      <c r="AA15" s="52"/>
      <c r="AB15" s="59"/>
      <c r="AC15" s="59"/>
      <c r="AD15" s="60"/>
    </row>
    <row r="16" spans="1:30" x14ac:dyDescent="0.25">
      <c r="A16" s="23" t="s">
        <v>86</v>
      </c>
      <c r="B16" s="24" t="s">
        <v>76</v>
      </c>
      <c r="C16" s="25" t="s">
        <v>45</v>
      </c>
      <c r="D16" s="25" t="s">
        <v>87</v>
      </c>
      <c r="E16" s="25" t="s">
        <v>88</v>
      </c>
      <c r="F16" s="25" t="s">
        <v>89</v>
      </c>
      <c r="G16" s="26">
        <v>21.74</v>
      </c>
      <c r="H16" s="27">
        <v>8</v>
      </c>
      <c r="I16" s="28">
        <f t="shared" si="0"/>
        <v>173.92</v>
      </c>
      <c r="J16" s="29"/>
      <c r="K16" s="38" t="s">
        <v>85</v>
      </c>
      <c r="L16" s="31">
        <v>8</v>
      </c>
      <c r="M16" s="31">
        <v>8</v>
      </c>
      <c r="N16" s="31"/>
      <c r="O16" s="31"/>
      <c r="P16" s="31"/>
      <c r="Q16" s="31">
        <v>8</v>
      </c>
      <c r="R16" s="31"/>
      <c r="S16" s="31"/>
      <c r="T16" s="31"/>
      <c r="U16" s="31"/>
      <c r="V16" s="31">
        <v>8</v>
      </c>
      <c r="W16" s="31">
        <v>6</v>
      </c>
      <c r="X16" s="39">
        <v>8</v>
      </c>
      <c r="Y16" s="31"/>
      <c r="Z16" s="31"/>
      <c r="AA16" s="31"/>
      <c r="AB16" s="35"/>
      <c r="AC16" s="35"/>
      <c r="AD16" s="36"/>
    </row>
    <row r="17" spans="1:30" x14ac:dyDescent="0.25">
      <c r="A17" s="23" t="s">
        <v>90</v>
      </c>
      <c r="B17" s="24" t="s">
        <v>76</v>
      </c>
      <c r="C17" s="25" t="s">
        <v>33</v>
      </c>
      <c r="D17" s="25" t="s">
        <v>91</v>
      </c>
      <c r="E17" s="25" t="s">
        <v>92</v>
      </c>
      <c r="F17" s="25" t="s">
        <v>93</v>
      </c>
      <c r="G17" s="26">
        <v>15.78</v>
      </c>
      <c r="H17" s="27">
        <v>8</v>
      </c>
      <c r="I17" s="28">
        <f t="shared" si="0"/>
        <v>126.24</v>
      </c>
      <c r="J17" s="29"/>
      <c r="K17" s="38" t="s">
        <v>80</v>
      </c>
      <c r="L17" s="31"/>
      <c r="M17" s="31">
        <v>6</v>
      </c>
      <c r="N17" s="31"/>
      <c r="O17" s="31"/>
      <c r="P17" s="31">
        <v>6</v>
      </c>
      <c r="Q17" s="31"/>
      <c r="R17" s="31"/>
      <c r="S17" s="31"/>
      <c r="T17" s="31"/>
      <c r="U17" s="31"/>
      <c r="V17" s="31">
        <v>8</v>
      </c>
      <c r="W17" s="31">
        <v>4</v>
      </c>
      <c r="X17" s="39"/>
      <c r="Y17" s="31">
        <v>6</v>
      </c>
      <c r="Z17" s="31"/>
      <c r="AA17" s="31"/>
      <c r="AB17" s="35"/>
      <c r="AC17" s="35"/>
      <c r="AD17" s="36"/>
    </row>
    <row r="18" spans="1:30" x14ac:dyDescent="0.25">
      <c r="A18" s="23" t="s">
        <v>94</v>
      </c>
      <c r="B18" s="24" t="s">
        <v>76</v>
      </c>
      <c r="C18" s="25" t="s">
        <v>33</v>
      </c>
      <c r="D18" s="25" t="s">
        <v>95</v>
      </c>
      <c r="E18" s="25" t="s">
        <v>96</v>
      </c>
      <c r="F18" s="25" t="s">
        <v>97</v>
      </c>
      <c r="G18" s="26">
        <v>21.21</v>
      </c>
      <c r="H18" s="27">
        <v>8</v>
      </c>
      <c r="I18" s="28">
        <f t="shared" si="0"/>
        <v>169.68</v>
      </c>
      <c r="J18" s="29"/>
      <c r="K18" s="38" t="s">
        <v>85</v>
      </c>
      <c r="L18" s="31">
        <v>6</v>
      </c>
      <c r="M18" s="31">
        <v>10</v>
      </c>
      <c r="N18" s="31"/>
      <c r="O18" s="31"/>
      <c r="P18" s="31"/>
      <c r="Q18" s="31">
        <v>8</v>
      </c>
      <c r="R18" s="31"/>
      <c r="S18" s="31"/>
      <c r="T18" s="31"/>
      <c r="U18" s="31"/>
      <c r="V18" s="31">
        <v>6</v>
      </c>
      <c r="W18" s="31">
        <v>6</v>
      </c>
      <c r="X18" s="39">
        <v>8</v>
      </c>
      <c r="Y18" s="31"/>
      <c r="Z18" s="31"/>
      <c r="AA18" s="31"/>
      <c r="AB18" s="35"/>
      <c r="AC18" s="35"/>
      <c r="AD18" s="36"/>
    </row>
    <row r="19" spans="1:30" x14ac:dyDescent="0.25">
      <c r="A19" s="61" t="s">
        <v>98</v>
      </c>
      <c r="B19" s="62" t="s">
        <v>76</v>
      </c>
      <c r="C19" s="63" t="s">
        <v>45</v>
      </c>
      <c r="D19" s="63" t="s">
        <v>99</v>
      </c>
      <c r="E19" s="63" t="s">
        <v>100</v>
      </c>
      <c r="F19" s="63" t="s">
        <v>101</v>
      </c>
      <c r="G19" s="57">
        <v>12.45</v>
      </c>
      <c r="H19" s="63">
        <v>8</v>
      </c>
      <c r="I19" s="28">
        <f t="shared" si="0"/>
        <v>99.6</v>
      </c>
      <c r="J19" s="58"/>
      <c r="K19" s="64" t="s">
        <v>80</v>
      </c>
      <c r="L19" s="52"/>
      <c r="M19" s="52">
        <v>6</v>
      </c>
      <c r="N19" s="52"/>
      <c r="O19" s="52"/>
      <c r="P19" s="52">
        <v>6</v>
      </c>
      <c r="Q19" s="52"/>
      <c r="R19" s="52"/>
      <c r="S19" s="52"/>
      <c r="T19" s="52"/>
      <c r="U19" s="52"/>
      <c r="V19" s="52">
        <v>8</v>
      </c>
      <c r="W19" s="52">
        <v>4</v>
      </c>
      <c r="X19" s="53"/>
      <c r="Y19" s="52">
        <v>6</v>
      </c>
      <c r="Z19" s="52"/>
      <c r="AA19" s="52"/>
      <c r="AB19" s="59"/>
      <c r="AC19" s="59"/>
      <c r="AD19" s="60"/>
    </row>
    <row r="20" spans="1:30" x14ac:dyDescent="0.25">
      <c r="A20" s="23" t="s">
        <v>102</v>
      </c>
      <c r="B20" s="24" t="s">
        <v>76</v>
      </c>
      <c r="C20" s="25" t="s">
        <v>33</v>
      </c>
      <c r="D20" s="25" t="s">
        <v>103</v>
      </c>
      <c r="E20" s="25" t="s">
        <v>104</v>
      </c>
      <c r="F20" s="25" t="s">
        <v>105</v>
      </c>
      <c r="G20" s="26">
        <v>17.07</v>
      </c>
      <c r="H20" s="27">
        <v>8</v>
      </c>
      <c r="I20" s="28">
        <f t="shared" si="0"/>
        <v>136.56</v>
      </c>
      <c r="J20" s="65" t="s">
        <v>42</v>
      </c>
      <c r="K20" s="38" t="s">
        <v>80</v>
      </c>
      <c r="L20" s="31"/>
      <c r="M20" s="32">
        <v>6</v>
      </c>
      <c r="N20" s="32"/>
      <c r="O20" s="31"/>
      <c r="P20" s="32">
        <v>6</v>
      </c>
      <c r="Q20" s="31"/>
      <c r="R20" s="31"/>
      <c r="S20" s="31"/>
      <c r="T20" s="31"/>
      <c r="U20" s="31"/>
      <c r="V20" s="32">
        <v>8</v>
      </c>
      <c r="W20" s="31">
        <v>6</v>
      </c>
      <c r="X20" s="34"/>
      <c r="Y20" s="32">
        <v>6</v>
      </c>
      <c r="Z20" s="32"/>
      <c r="AA20" s="31">
        <v>1</v>
      </c>
      <c r="AB20" s="35"/>
      <c r="AC20" s="35"/>
      <c r="AD20" s="36"/>
    </row>
    <row r="21" spans="1:30" x14ac:dyDescent="0.25">
      <c r="A21" s="40" t="s">
        <v>106</v>
      </c>
      <c r="B21" s="41" t="s">
        <v>107</v>
      </c>
      <c r="C21" s="42" t="s">
        <v>108</v>
      </c>
      <c r="D21" s="42" t="s">
        <v>109</v>
      </c>
      <c r="E21" s="42" t="s">
        <v>54</v>
      </c>
      <c r="F21" s="42" t="s">
        <v>54</v>
      </c>
      <c r="G21" s="43">
        <v>56</v>
      </c>
      <c r="H21" s="44">
        <v>40</v>
      </c>
      <c r="I21" s="45">
        <f t="shared" si="0"/>
        <v>2240</v>
      </c>
      <c r="J21" s="66"/>
      <c r="K21" s="47"/>
      <c r="L21" s="48">
        <v>20</v>
      </c>
      <c r="M21" s="67">
        <v>40</v>
      </c>
      <c r="N21" s="67">
        <v>40</v>
      </c>
      <c r="O21" s="48">
        <v>36</v>
      </c>
      <c r="P21" s="67"/>
      <c r="Q21" s="48">
        <v>40</v>
      </c>
      <c r="R21" s="48">
        <v>38</v>
      </c>
      <c r="S21" s="48">
        <v>38</v>
      </c>
      <c r="T21" s="48">
        <v>40</v>
      </c>
      <c r="U21" s="48"/>
      <c r="V21" s="67">
        <v>40</v>
      </c>
      <c r="W21" s="48">
        <v>24</v>
      </c>
      <c r="X21" s="68">
        <v>6</v>
      </c>
      <c r="Y21" s="67">
        <v>10</v>
      </c>
      <c r="Z21" s="67">
        <v>3</v>
      </c>
      <c r="AA21" s="48"/>
      <c r="AB21" s="50"/>
      <c r="AC21" s="50"/>
      <c r="AD21" s="51"/>
    </row>
    <row r="22" spans="1:30" x14ac:dyDescent="0.25">
      <c r="A22" s="23"/>
      <c r="B22" s="24" t="s">
        <v>110</v>
      </c>
      <c r="C22" s="25" t="s">
        <v>108</v>
      </c>
      <c r="D22" s="25"/>
      <c r="E22" s="25"/>
      <c r="F22" s="25"/>
      <c r="G22" s="26">
        <v>107</v>
      </c>
      <c r="H22" s="27">
        <v>7.5</v>
      </c>
      <c r="I22" s="28">
        <f t="shared" si="0"/>
        <v>802.5</v>
      </c>
      <c r="J22" s="65"/>
      <c r="K22" s="38" t="s">
        <v>85</v>
      </c>
      <c r="L22" s="31">
        <v>52</v>
      </c>
      <c r="M22" s="32">
        <v>52</v>
      </c>
      <c r="N22" s="32"/>
      <c r="O22" s="31"/>
      <c r="P22" s="32"/>
      <c r="Q22" s="31">
        <v>52</v>
      </c>
      <c r="R22" s="31"/>
      <c r="S22" s="31"/>
      <c r="T22" s="31"/>
      <c r="U22" s="31"/>
      <c r="V22" s="32">
        <v>52</v>
      </c>
      <c r="W22" s="31">
        <v>26</v>
      </c>
      <c r="X22" s="34">
        <v>42</v>
      </c>
      <c r="Y22" s="32"/>
      <c r="Z22" s="32"/>
      <c r="AA22" s="31"/>
      <c r="AB22" s="35"/>
      <c r="AC22" s="35"/>
      <c r="AD22" s="36"/>
    </row>
    <row r="23" spans="1:30" x14ac:dyDescent="0.25">
      <c r="A23" s="23"/>
      <c r="B23" s="24" t="s">
        <v>110</v>
      </c>
      <c r="C23" s="25" t="s">
        <v>108</v>
      </c>
      <c r="D23" s="25"/>
      <c r="E23" s="25"/>
      <c r="F23" s="25"/>
      <c r="G23" s="26">
        <v>103</v>
      </c>
      <c r="H23" s="27">
        <v>7.5</v>
      </c>
      <c r="I23" s="28">
        <f t="shared" si="0"/>
        <v>772.5</v>
      </c>
      <c r="J23" s="65"/>
      <c r="K23" s="38" t="s">
        <v>80</v>
      </c>
      <c r="L23" s="31"/>
      <c r="M23" s="32">
        <v>50</v>
      </c>
      <c r="N23" s="32"/>
      <c r="O23" s="31"/>
      <c r="P23" s="32">
        <v>50</v>
      </c>
      <c r="Q23" s="31"/>
      <c r="R23" s="31"/>
      <c r="S23" s="31"/>
      <c r="T23" s="31"/>
      <c r="U23" s="31"/>
      <c r="V23" s="32">
        <v>72</v>
      </c>
      <c r="W23" s="31">
        <v>40</v>
      </c>
      <c r="X23" s="34"/>
      <c r="Y23" s="32">
        <v>50</v>
      </c>
      <c r="Z23" s="32"/>
      <c r="AA23" s="31"/>
      <c r="AB23" s="35"/>
      <c r="AC23" s="35"/>
      <c r="AD23" s="36"/>
    </row>
    <row r="24" spans="1:30" x14ac:dyDescent="0.25">
      <c r="A24" s="23"/>
      <c r="B24" s="24" t="s">
        <v>110</v>
      </c>
      <c r="C24" s="25" t="s">
        <v>108</v>
      </c>
      <c r="D24" s="25"/>
      <c r="E24" s="25"/>
      <c r="F24" s="25"/>
      <c r="G24" s="26">
        <v>122</v>
      </c>
      <c r="H24" s="27">
        <v>7.5</v>
      </c>
      <c r="I24" s="28">
        <f t="shared" si="0"/>
        <v>915</v>
      </c>
      <c r="J24" s="65"/>
      <c r="K24" s="38" t="s">
        <v>85</v>
      </c>
      <c r="L24" s="31">
        <v>58</v>
      </c>
      <c r="M24" s="32">
        <v>58</v>
      </c>
      <c r="N24" s="32"/>
      <c r="O24" s="31"/>
      <c r="P24" s="32"/>
      <c r="Q24" s="31">
        <v>58</v>
      </c>
      <c r="R24" s="31"/>
      <c r="S24" s="31"/>
      <c r="T24" s="31"/>
      <c r="U24" s="31"/>
      <c r="V24" s="32">
        <v>58</v>
      </c>
      <c r="W24" s="31">
        <v>30</v>
      </c>
      <c r="X24" s="34">
        <v>48</v>
      </c>
      <c r="Y24" s="32"/>
      <c r="Z24" s="32"/>
      <c r="AA24" s="31"/>
      <c r="AB24" s="35"/>
      <c r="AC24" s="35"/>
      <c r="AD24" s="36"/>
    </row>
    <row r="25" spans="1:30" x14ac:dyDescent="0.25">
      <c r="A25" s="23"/>
      <c r="B25" s="24" t="s">
        <v>110</v>
      </c>
      <c r="C25" s="25" t="s">
        <v>108</v>
      </c>
      <c r="D25" s="25"/>
      <c r="E25" s="25"/>
      <c r="F25" s="25"/>
      <c r="G25" s="26">
        <v>58</v>
      </c>
      <c r="H25" s="27">
        <v>7.5</v>
      </c>
      <c r="I25" s="28">
        <f t="shared" si="0"/>
        <v>435</v>
      </c>
      <c r="J25" s="29"/>
      <c r="K25" s="38" t="s">
        <v>80</v>
      </c>
      <c r="L25" s="31"/>
      <c r="M25" s="31">
        <v>28</v>
      </c>
      <c r="N25" s="31"/>
      <c r="O25" s="31"/>
      <c r="P25" s="31">
        <v>28</v>
      </c>
      <c r="Q25" s="31"/>
      <c r="R25" s="31"/>
      <c r="S25" s="31"/>
      <c r="T25" s="31"/>
      <c r="U25" s="31"/>
      <c r="V25" s="31">
        <v>42</v>
      </c>
      <c r="W25" s="31">
        <v>24</v>
      </c>
      <c r="X25" s="39"/>
      <c r="Y25" s="31">
        <v>28</v>
      </c>
      <c r="Z25" s="31"/>
      <c r="AA25" s="31"/>
      <c r="AB25" s="35"/>
      <c r="AC25" s="35"/>
      <c r="AD25" s="36"/>
    </row>
    <row r="26" spans="1:30" x14ac:dyDescent="0.25">
      <c r="A26" s="23" t="s">
        <v>111</v>
      </c>
      <c r="B26" s="55" t="s">
        <v>112</v>
      </c>
      <c r="C26" s="56" t="s">
        <v>33</v>
      </c>
      <c r="D26" s="56" t="s">
        <v>113</v>
      </c>
      <c r="E26" s="56" t="s">
        <v>114</v>
      </c>
      <c r="F26" s="56" t="s">
        <v>115</v>
      </c>
      <c r="G26" s="69">
        <v>47.6</v>
      </c>
      <c r="H26" s="56">
        <v>5</v>
      </c>
      <c r="I26" s="70">
        <f t="shared" si="0"/>
        <v>238</v>
      </c>
      <c r="J26" s="58"/>
      <c r="K26" s="38" t="s">
        <v>38</v>
      </c>
      <c r="L26" s="52">
        <v>6</v>
      </c>
      <c r="M26" s="52">
        <v>10</v>
      </c>
      <c r="N26" s="52"/>
      <c r="O26" s="52">
        <v>10</v>
      </c>
      <c r="P26" s="52"/>
      <c r="Q26" s="52"/>
      <c r="R26" s="52"/>
      <c r="S26" s="52"/>
      <c r="T26" s="52"/>
      <c r="U26" s="52">
        <v>10</v>
      </c>
      <c r="V26" s="52"/>
      <c r="W26" s="52">
        <v>12</v>
      </c>
      <c r="X26" s="53"/>
      <c r="Y26" s="52"/>
      <c r="Z26" s="52"/>
      <c r="AA26" s="52"/>
      <c r="AB26" s="59"/>
      <c r="AC26" s="59"/>
      <c r="AD26" s="60"/>
    </row>
    <row r="27" spans="1:30" x14ac:dyDescent="0.25">
      <c r="A27" s="23" t="s">
        <v>116</v>
      </c>
      <c r="B27" s="55" t="s">
        <v>112</v>
      </c>
      <c r="C27" s="56" t="s">
        <v>45</v>
      </c>
      <c r="D27" s="56" t="s">
        <v>117</v>
      </c>
      <c r="E27" s="56" t="s">
        <v>118</v>
      </c>
      <c r="F27" s="56" t="s">
        <v>119</v>
      </c>
      <c r="G27" s="71">
        <v>105</v>
      </c>
      <c r="H27" s="37">
        <v>5</v>
      </c>
      <c r="I27" s="70">
        <f t="shared" si="0"/>
        <v>525</v>
      </c>
      <c r="J27" s="58"/>
      <c r="K27" s="38" t="s">
        <v>31</v>
      </c>
      <c r="L27" s="52"/>
      <c r="M27" s="52">
        <v>22</v>
      </c>
      <c r="N27" s="52"/>
      <c r="O27" s="52">
        <v>22</v>
      </c>
      <c r="P27" s="52"/>
      <c r="Q27" s="52">
        <v>36</v>
      </c>
      <c r="R27" s="52"/>
      <c r="S27" s="52"/>
      <c r="T27" s="52"/>
      <c r="U27" s="52"/>
      <c r="V27" s="52">
        <v>22</v>
      </c>
      <c r="W27" s="52"/>
      <c r="X27" s="53"/>
      <c r="Y27" s="52"/>
      <c r="Z27" s="52"/>
      <c r="AA27" s="52"/>
      <c r="AB27" s="59"/>
      <c r="AC27" s="59"/>
      <c r="AD27" s="60"/>
    </row>
    <row r="28" spans="1:30" x14ac:dyDescent="0.25">
      <c r="A28" s="23" t="s">
        <v>120</v>
      </c>
      <c r="B28" s="24" t="s">
        <v>112</v>
      </c>
      <c r="C28" s="25" t="s">
        <v>45</v>
      </c>
      <c r="D28" s="25" t="s">
        <v>121</v>
      </c>
      <c r="E28" s="25" t="s">
        <v>122</v>
      </c>
      <c r="F28" s="56" t="s">
        <v>123</v>
      </c>
      <c r="G28" s="26">
        <v>116.11</v>
      </c>
      <c r="H28" s="27">
        <v>5</v>
      </c>
      <c r="I28" s="28">
        <f t="shared" si="0"/>
        <v>580.54999999999995</v>
      </c>
      <c r="J28" s="29"/>
      <c r="K28" s="38" t="s">
        <v>38</v>
      </c>
      <c r="L28" s="31">
        <v>12</v>
      </c>
      <c r="M28" s="32">
        <v>18</v>
      </c>
      <c r="N28" s="32"/>
      <c r="O28" s="31">
        <v>24</v>
      </c>
      <c r="P28" s="33"/>
      <c r="Q28" s="31"/>
      <c r="R28" s="31"/>
      <c r="S28" s="31"/>
      <c r="T28" s="31"/>
      <c r="U28" s="31">
        <v>24</v>
      </c>
      <c r="V28" s="32"/>
      <c r="W28" s="31">
        <v>30</v>
      </c>
      <c r="X28" s="34"/>
      <c r="Y28" s="32"/>
      <c r="Z28" s="32"/>
      <c r="AA28" s="31"/>
      <c r="AB28" s="35"/>
      <c r="AC28" s="35"/>
      <c r="AD28" s="36"/>
    </row>
    <row r="29" spans="1:30" x14ac:dyDescent="0.25">
      <c r="A29" s="23" t="s">
        <v>124</v>
      </c>
      <c r="B29" s="55" t="s">
        <v>112</v>
      </c>
      <c r="C29" s="56" t="s">
        <v>45</v>
      </c>
      <c r="D29" s="56" t="s">
        <v>125</v>
      </c>
      <c r="E29" s="56" t="s">
        <v>126</v>
      </c>
      <c r="F29" s="56" t="s">
        <v>127</v>
      </c>
      <c r="G29" s="71">
        <v>55</v>
      </c>
      <c r="H29" s="37">
        <v>5</v>
      </c>
      <c r="I29" s="70">
        <f t="shared" si="0"/>
        <v>275</v>
      </c>
      <c r="J29" s="58"/>
      <c r="K29" s="38" t="s">
        <v>31</v>
      </c>
      <c r="L29" s="52"/>
      <c r="M29" s="52">
        <v>10</v>
      </c>
      <c r="N29" s="52"/>
      <c r="O29" s="52">
        <v>10</v>
      </c>
      <c r="P29" s="52"/>
      <c r="Q29" s="52">
        <v>14</v>
      </c>
      <c r="R29" s="52"/>
      <c r="S29" s="52"/>
      <c r="T29" s="52"/>
      <c r="U29" s="52"/>
      <c r="V29" s="52">
        <v>10</v>
      </c>
      <c r="W29" s="52"/>
      <c r="X29" s="53"/>
      <c r="Y29" s="52"/>
      <c r="Z29" s="52"/>
      <c r="AA29" s="52"/>
      <c r="AB29" s="59"/>
      <c r="AC29" s="59"/>
      <c r="AD29" s="60"/>
    </row>
    <row r="30" spans="1:30" x14ac:dyDescent="0.25">
      <c r="A30" s="23" t="s">
        <v>128</v>
      </c>
      <c r="B30" s="55" t="s">
        <v>129</v>
      </c>
      <c r="C30" s="56" t="s">
        <v>108</v>
      </c>
      <c r="D30" s="56" t="s">
        <v>54</v>
      </c>
      <c r="E30" s="56" t="s">
        <v>54</v>
      </c>
      <c r="F30" s="56" t="s">
        <v>54</v>
      </c>
      <c r="G30" s="71">
        <v>48</v>
      </c>
      <c r="H30" s="37">
        <v>5</v>
      </c>
      <c r="I30" s="70">
        <f t="shared" si="0"/>
        <v>240</v>
      </c>
      <c r="J30" s="58"/>
      <c r="K30" s="38" t="s">
        <v>38</v>
      </c>
      <c r="L30" s="52">
        <v>6</v>
      </c>
      <c r="M30" s="52">
        <v>8</v>
      </c>
      <c r="N30" s="52"/>
      <c r="O30" s="52">
        <v>10</v>
      </c>
      <c r="P30" s="52"/>
      <c r="Q30" s="52"/>
      <c r="R30" s="52"/>
      <c r="S30" s="52"/>
      <c r="T30" s="52"/>
      <c r="U30" s="52">
        <v>10</v>
      </c>
      <c r="V30" s="52"/>
      <c r="W30" s="52">
        <v>12</v>
      </c>
      <c r="X30" s="53"/>
      <c r="Y30" s="52"/>
      <c r="Z30" s="52"/>
      <c r="AA30" s="52"/>
      <c r="AB30" s="59"/>
      <c r="AC30" s="59"/>
      <c r="AD30" s="60"/>
    </row>
    <row r="31" spans="1:30" x14ac:dyDescent="0.25">
      <c r="A31" s="23" t="s">
        <v>130</v>
      </c>
      <c r="B31" s="55" t="s">
        <v>129</v>
      </c>
      <c r="C31" s="56" t="s">
        <v>131</v>
      </c>
      <c r="D31" s="56" t="s">
        <v>54</v>
      </c>
      <c r="E31" s="56" t="s">
        <v>54</v>
      </c>
      <c r="F31" s="56" t="s">
        <v>54</v>
      </c>
      <c r="G31" s="71">
        <v>48</v>
      </c>
      <c r="H31" s="37">
        <v>5</v>
      </c>
      <c r="I31" s="70">
        <f t="shared" si="0"/>
        <v>240</v>
      </c>
      <c r="J31" s="58"/>
      <c r="K31" s="38" t="s">
        <v>44</v>
      </c>
      <c r="L31" s="52"/>
      <c r="M31" s="52"/>
      <c r="N31" s="52"/>
      <c r="O31" s="52">
        <v>10</v>
      </c>
      <c r="P31" s="52"/>
      <c r="Q31" s="52"/>
      <c r="R31" s="52"/>
      <c r="S31" s="52"/>
      <c r="T31" s="52"/>
      <c r="U31" s="52">
        <v>10</v>
      </c>
      <c r="V31" s="52">
        <v>10</v>
      </c>
      <c r="W31" s="52"/>
      <c r="X31" s="53">
        <v>12</v>
      </c>
      <c r="Y31" s="52"/>
      <c r="Z31" s="52"/>
      <c r="AA31" s="52"/>
      <c r="AB31" s="59"/>
      <c r="AC31" s="59"/>
      <c r="AD31" s="60"/>
    </row>
    <row r="32" spans="1:30" x14ac:dyDescent="0.25">
      <c r="A32" s="23" t="s">
        <v>132</v>
      </c>
      <c r="B32" s="55" t="s">
        <v>112</v>
      </c>
      <c r="C32" s="56" t="s">
        <v>33</v>
      </c>
      <c r="D32" s="56" t="s">
        <v>133</v>
      </c>
      <c r="E32" s="56" t="s">
        <v>134</v>
      </c>
      <c r="F32" s="56" t="s">
        <v>135</v>
      </c>
      <c r="G32" s="69">
        <v>29.04</v>
      </c>
      <c r="H32" s="37">
        <v>5</v>
      </c>
      <c r="I32" s="70">
        <f>G32*H32</f>
        <v>145.19999999999999</v>
      </c>
      <c r="J32" s="58"/>
      <c r="K32" s="38" t="s">
        <v>38</v>
      </c>
      <c r="L32" s="52">
        <v>4</v>
      </c>
      <c r="M32" s="52">
        <v>4</v>
      </c>
      <c r="N32" s="52"/>
      <c r="O32" s="52">
        <v>6</v>
      </c>
      <c r="P32" s="52"/>
      <c r="Q32" s="52"/>
      <c r="R32" s="52"/>
      <c r="S32" s="52"/>
      <c r="T32" s="52"/>
      <c r="U32" s="52">
        <v>6</v>
      </c>
      <c r="V32" s="52"/>
      <c r="W32" s="52">
        <v>8</v>
      </c>
      <c r="X32" s="53"/>
      <c r="Y32" s="52"/>
      <c r="Z32" s="52"/>
      <c r="AA32" s="52"/>
      <c r="AB32" s="59"/>
      <c r="AC32" s="59"/>
      <c r="AD32" s="60"/>
    </row>
    <row r="33" spans="1:30" x14ac:dyDescent="0.25">
      <c r="A33" s="23" t="s">
        <v>136</v>
      </c>
      <c r="B33" s="24" t="s">
        <v>112</v>
      </c>
      <c r="C33" s="25" t="s">
        <v>45</v>
      </c>
      <c r="D33" s="25" t="s">
        <v>137</v>
      </c>
      <c r="E33" s="25" t="s">
        <v>138</v>
      </c>
      <c r="F33" s="25" t="s">
        <v>139</v>
      </c>
      <c r="G33" s="26">
        <v>63.12</v>
      </c>
      <c r="H33" s="27">
        <v>5</v>
      </c>
      <c r="I33" s="70">
        <f t="shared" ref="I33:I37" si="1">G33*H33</f>
        <v>315.59999999999997</v>
      </c>
      <c r="J33" s="29"/>
      <c r="K33" s="38" t="s">
        <v>31</v>
      </c>
      <c r="L33" s="31"/>
      <c r="M33" s="31">
        <v>14</v>
      </c>
      <c r="N33" s="31"/>
      <c r="O33" s="31">
        <v>14</v>
      </c>
      <c r="P33" s="31"/>
      <c r="Q33" s="31">
        <v>18</v>
      </c>
      <c r="R33" s="31"/>
      <c r="S33" s="31"/>
      <c r="T33" s="31"/>
      <c r="U33" s="31"/>
      <c r="V33" s="31">
        <v>16</v>
      </c>
      <c r="W33" s="31"/>
      <c r="X33" s="39"/>
      <c r="Y33" s="31"/>
      <c r="Z33" s="31"/>
      <c r="AA33" s="31"/>
      <c r="AB33" s="35"/>
      <c r="AC33" s="35"/>
      <c r="AD33" s="36"/>
    </row>
    <row r="34" spans="1:30" x14ac:dyDescent="0.25">
      <c r="A34" s="23" t="s">
        <v>140</v>
      </c>
      <c r="B34" s="55" t="s">
        <v>112</v>
      </c>
      <c r="C34" s="56" t="s">
        <v>45</v>
      </c>
      <c r="D34" s="56" t="s">
        <v>141</v>
      </c>
      <c r="E34" s="56" t="s">
        <v>142</v>
      </c>
      <c r="F34" s="56" t="s">
        <v>143</v>
      </c>
      <c r="G34" s="69">
        <v>37.81</v>
      </c>
      <c r="H34" s="37">
        <v>5</v>
      </c>
      <c r="I34" s="70">
        <f t="shared" si="1"/>
        <v>189.05</v>
      </c>
      <c r="J34" s="58"/>
      <c r="K34" s="38" t="s">
        <v>31</v>
      </c>
      <c r="L34" s="52"/>
      <c r="M34" s="52">
        <v>8</v>
      </c>
      <c r="N34" s="52"/>
      <c r="O34" s="52">
        <v>8</v>
      </c>
      <c r="P34" s="52"/>
      <c r="Q34" s="52">
        <v>10</v>
      </c>
      <c r="R34" s="52"/>
      <c r="S34" s="52"/>
      <c r="T34" s="52"/>
      <c r="U34" s="52"/>
      <c r="V34" s="52">
        <v>8</v>
      </c>
      <c r="W34" s="52"/>
      <c r="X34" s="53"/>
      <c r="Y34" s="52"/>
      <c r="Z34" s="52"/>
      <c r="AA34" s="52"/>
      <c r="AB34" s="59"/>
      <c r="AC34" s="59"/>
      <c r="AD34" s="60"/>
    </row>
    <row r="35" spans="1:30" x14ac:dyDescent="0.25">
      <c r="A35" s="23" t="s">
        <v>144</v>
      </c>
      <c r="B35" s="24" t="s">
        <v>112</v>
      </c>
      <c r="C35" s="25" t="s">
        <v>45</v>
      </c>
      <c r="D35" s="25" t="s">
        <v>145</v>
      </c>
      <c r="E35" s="25" t="s">
        <v>146</v>
      </c>
      <c r="F35" s="25" t="s">
        <v>147</v>
      </c>
      <c r="G35" s="26">
        <v>21.11</v>
      </c>
      <c r="H35" s="27">
        <v>5</v>
      </c>
      <c r="I35" s="70">
        <f t="shared" si="1"/>
        <v>105.55</v>
      </c>
      <c r="J35" s="29"/>
      <c r="K35" s="38" t="s">
        <v>44</v>
      </c>
      <c r="L35" s="31"/>
      <c r="M35" s="31"/>
      <c r="N35" s="31"/>
      <c r="O35" s="31">
        <v>6</v>
      </c>
      <c r="P35" s="31"/>
      <c r="Q35" s="31"/>
      <c r="R35" s="31"/>
      <c r="S35" s="31"/>
      <c r="T35" s="31"/>
      <c r="U35" s="31">
        <v>6</v>
      </c>
      <c r="V35" s="31">
        <v>6</v>
      </c>
      <c r="W35" s="31"/>
      <c r="X35" s="39">
        <v>8</v>
      </c>
      <c r="Y35" s="31"/>
      <c r="Z35" s="31"/>
      <c r="AA35" s="31"/>
      <c r="AB35" s="35"/>
      <c r="AC35" s="35"/>
      <c r="AD35" s="36"/>
    </row>
    <row r="36" spans="1:30" x14ac:dyDescent="0.25">
      <c r="A36" s="23" t="s">
        <v>148</v>
      </c>
      <c r="B36" s="55" t="s">
        <v>112</v>
      </c>
      <c r="C36" s="56" t="s">
        <v>45</v>
      </c>
      <c r="D36" s="56" t="s">
        <v>149</v>
      </c>
      <c r="E36" s="56" t="s">
        <v>150</v>
      </c>
      <c r="F36" s="56" t="s">
        <v>151</v>
      </c>
      <c r="G36" s="69">
        <v>32.020000000000003</v>
      </c>
      <c r="H36" s="37">
        <v>5</v>
      </c>
      <c r="I36" s="70">
        <f t="shared" si="1"/>
        <v>160.10000000000002</v>
      </c>
      <c r="J36" s="58"/>
      <c r="K36" s="38" t="s">
        <v>38</v>
      </c>
      <c r="L36" s="52">
        <v>2</v>
      </c>
      <c r="M36" s="52">
        <v>4</v>
      </c>
      <c r="N36" s="52"/>
      <c r="O36" s="52">
        <v>6</v>
      </c>
      <c r="P36" s="52"/>
      <c r="Q36" s="52"/>
      <c r="R36" s="52"/>
      <c r="S36" s="52"/>
      <c r="T36" s="52"/>
      <c r="U36" s="52">
        <v>8</v>
      </c>
      <c r="V36" s="52"/>
      <c r="W36" s="52">
        <v>6</v>
      </c>
      <c r="X36" s="53"/>
      <c r="Y36" s="52"/>
      <c r="Z36" s="52"/>
      <c r="AA36" s="52"/>
      <c r="AB36" s="59"/>
      <c r="AC36" s="59"/>
      <c r="AD36" s="60"/>
    </row>
    <row r="37" spans="1:30" ht="15.75" thickBot="1" x14ac:dyDescent="0.3">
      <c r="A37" s="72" t="s">
        <v>152</v>
      </c>
      <c r="B37" s="73" t="s">
        <v>112</v>
      </c>
      <c r="C37" s="74" t="s">
        <v>33</v>
      </c>
      <c r="D37" s="74" t="s">
        <v>153</v>
      </c>
      <c r="E37" s="74" t="s">
        <v>154</v>
      </c>
      <c r="F37" s="74" t="s">
        <v>155</v>
      </c>
      <c r="G37" s="75">
        <v>37.380000000000003</v>
      </c>
      <c r="H37" s="76">
        <v>5</v>
      </c>
      <c r="I37" s="77">
        <f t="shared" si="1"/>
        <v>186.9</v>
      </c>
      <c r="J37" s="78"/>
      <c r="K37" s="79" t="s">
        <v>31</v>
      </c>
      <c r="L37" s="80"/>
      <c r="M37" s="80">
        <v>8</v>
      </c>
      <c r="N37" s="80"/>
      <c r="O37" s="80">
        <v>8</v>
      </c>
      <c r="P37" s="80"/>
      <c r="Q37" s="80">
        <v>8</v>
      </c>
      <c r="R37" s="80"/>
      <c r="S37" s="80"/>
      <c r="T37" s="80"/>
      <c r="U37" s="80"/>
      <c r="V37" s="80">
        <v>10</v>
      </c>
      <c r="W37" s="80"/>
      <c r="X37" s="81"/>
      <c r="Y37" s="80"/>
      <c r="Z37" s="80"/>
      <c r="AA37" s="80"/>
      <c r="AB37" s="82"/>
      <c r="AC37" s="82"/>
      <c r="AD37" s="83"/>
    </row>
    <row r="38" spans="1:30" x14ac:dyDescent="0.25">
      <c r="A38" s="84" t="s">
        <v>156</v>
      </c>
      <c r="B38" s="85" t="s">
        <v>107</v>
      </c>
      <c r="C38" s="86" t="s">
        <v>108</v>
      </c>
      <c r="D38" s="86" t="s">
        <v>54</v>
      </c>
      <c r="E38" s="86" t="s">
        <v>54</v>
      </c>
      <c r="F38" s="86" t="s">
        <v>54</v>
      </c>
      <c r="G38" s="86" t="s">
        <v>54</v>
      </c>
      <c r="H38" s="86" t="s">
        <v>54</v>
      </c>
      <c r="I38" s="86" t="s">
        <v>54</v>
      </c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87"/>
    </row>
    <row r="39" spans="1:30" x14ac:dyDescent="0.25">
      <c r="A39" s="88" t="s">
        <v>106</v>
      </c>
      <c r="B39" s="55" t="s">
        <v>107</v>
      </c>
      <c r="C39" s="56" t="s">
        <v>108</v>
      </c>
      <c r="D39" s="56" t="s">
        <v>54</v>
      </c>
      <c r="E39" s="56" t="s">
        <v>54</v>
      </c>
      <c r="F39" s="56" t="s">
        <v>54</v>
      </c>
      <c r="G39" s="56" t="s">
        <v>54</v>
      </c>
      <c r="H39" s="56" t="s">
        <v>54</v>
      </c>
      <c r="I39" s="56" t="s">
        <v>54</v>
      </c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5"/>
    </row>
    <row r="40" spans="1:30" x14ac:dyDescent="0.25">
      <c r="A40" s="88" t="s">
        <v>157</v>
      </c>
      <c r="B40" s="55" t="s">
        <v>158</v>
      </c>
      <c r="C40" s="56" t="s">
        <v>131</v>
      </c>
      <c r="D40" s="56" t="s">
        <v>54</v>
      </c>
      <c r="E40" s="56" t="s">
        <v>54</v>
      </c>
      <c r="F40" s="56" t="s">
        <v>54</v>
      </c>
      <c r="G40" s="69">
        <v>105</v>
      </c>
      <c r="H40" s="39">
        <v>10</v>
      </c>
      <c r="I40" s="39">
        <f>H40*G40</f>
        <v>1050</v>
      </c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5"/>
    </row>
    <row r="41" spans="1:30" x14ac:dyDescent="0.25">
      <c r="A41" s="88" t="s">
        <v>159</v>
      </c>
      <c r="B41" s="55" t="s">
        <v>158</v>
      </c>
      <c r="C41" s="56" t="s">
        <v>131</v>
      </c>
      <c r="D41" s="56" t="s">
        <v>54</v>
      </c>
      <c r="E41" s="56" t="s">
        <v>54</v>
      </c>
      <c r="F41" s="56" t="s">
        <v>54</v>
      </c>
      <c r="G41" s="69">
        <v>102</v>
      </c>
      <c r="H41" s="39">
        <v>10</v>
      </c>
      <c r="I41" s="39">
        <f t="shared" ref="I41:I43" si="2">H41*G41</f>
        <v>1020</v>
      </c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5"/>
    </row>
    <row r="42" spans="1:30" x14ac:dyDescent="0.25">
      <c r="A42" s="88" t="s">
        <v>160</v>
      </c>
      <c r="B42" s="55" t="s">
        <v>158</v>
      </c>
      <c r="C42" s="56" t="s">
        <v>131</v>
      </c>
      <c r="D42" s="56" t="s">
        <v>54</v>
      </c>
      <c r="E42" s="56" t="s">
        <v>54</v>
      </c>
      <c r="F42" s="56" t="s">
        <v>54</v>
      </c>
      <c r="G42" s="69">
        <v>122</v>
      </c>
      <c r="H42" s="39">
        <v>10</v>
      </c>
      <c r="I42" s="39">
        <f t="shared" si="2"/>
        <v>1220</v>
      </c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5"/>
    </row>
    <row r="43" spans="1:30" ht="15.75" thickBot="1" x14ac:dyDescent="0.3">
      <c r="A43" s="88" t="s">
        <v>161</v>
      </c>
      <c r="B43" s="55" t="s">
        <v>158</v>
      </c>
      <c r="C43" s="56" t="s">
        <v>131</v>
      </c>
      <c r="D43" s="56" t="s">
        <v>54</v>
      </c>
      <c r="E43" s="56" t="s">
        <v>54</v>
      </c>
      <c r="F43" s="56" t="s">
        <v>54</v>
      </c>
      <c r="G43" s="69">
        <v>58</v>
      </c>
      <c r="H43" s="39">
        <v>10</v>
      </c>
      <c r="I43" s="39">
        <f t="shared" si="2"/>
        <v>580</v>
      </c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90"/>
    </row>
    <row r="44" spans="1:30" ht="15.75" thickBot="1" x14ac:dyDescent="0.3">
      <c r="A44" s="4"/>
      <c r="G44" s="2"/>
      <c r="H44" s="2"/>
      <c r="I44" s="2"/>
      <c r="J44" s="95" t="s">
        <v>162</v>
      </c>
      <c r="K44" s="96"/>
      <c r="L44" s="91">
        <f t="shared" ref="L44:Z44" si="3">SUM(L4:L43)</f>
        <v>297</v>
      </c>
      <c r="M44" s="91">
        <f t="shared" si="3"/>
        <v>557</v>
      </c>
      <c r="N44" s="91">
        <f t="shared" si="3"/>
        <v>40</v>
      </c>
      <c r="O44" s="91">
        <f t="shared" si="3"/>
        <v>174</v>
      </c>
      <c r="P44" s="91">
        <f t="shared" si="3"/>
        <v>193</v>
      </c>
      <c r="Q44" s="91">
        <f t="shared" si="3"/>
        <v>330</v>
      </c>
      <c r="R44" s="91">
        <f t="shared" si="3"/>
        <v>88</v>
      </c>
      <c r="S44" s="91">
        <f t="shared" si="3"/>
        <v>90</v>
      </c>
      <c r="T44" s="91">
        <f t="shared" si="3"/>
        <v>40</v>
      </c>
      <c r="U44" s="91">
        <f t="shared" si="3"/>
        <v>83</v>
      </c>
      <c r="V44" s="91">
        <f t="shared" si="3"/>
        <v>598</v>
      </c>
      <c r="W44" s="91">
        <f t="shared" si="3"/>
        <v>358</v>
      </c>
      <c r="X44" s="91">
        <f t="shared" si="3"/>
        <v>198</v>
      </c>
      <c r="Y44" s="91">
        <f t="shared" si="3"/>
        <v>217</v>
      </c>
      <c r="Z44" s="91">
        <f t="shared" si="3"/>
        <v>3</v>
      </c>
      <c r="AA44" s="91">
        <f>SUM(AA4:AA37)</f>
        <v>1</v>
      </c>
      <c r="AB44" s="91">
        <f t="shared" ref="AB44:AD44" si="4">SUM(AB4:AB37)</f>
        <v>1</v>
      </c>
      <c r="AC44" s="91">
        <f t="shared" si="4"/>
        <v>1</v>
      </c>
      <c r="AD44" s="91">
        <f t="shared" si="4"/>
        <v>1</v>
      </c>
    </row>
    <row r="45" spans="1:30" ht="15.75" thickBot="1" x14ac:dyDescent="0.3">
      <c r="A45" s="4"/>
      <c r="B45" s="4"/>
      <c r="C45" s="4"/>
      <c r="D45" s="4"/>
      <c r="E45" s="4"/>
      <c r="F45" s="4"/>
      <c r="G45" s="4"/>
      <c r="H45" s="4"/>
      <c r="I45" s="4"/>
      <c r="J45" s="92"/>
      <c r="K45" s="93" t="s">
        <v>163</v>
      </c>
      <c r="L45" s="91" t="s">
        <v>164</v>
      </c>
      <c r="M45" s="91" t="s">
        <v>165</v>
      </c>
      <c r="N45" s="91" t="s">
        <v>165</v>
      </c>
      <c r="O45" s="91" t="s">
        <v>165</v>
      </c>
      <c r="P45" s="91" t="s">
        <v>165</v>
      </c>
      <c r="Q45" s="91" t="s">
        <v>165</v>
      </c>
      <c r="R45" s="91" t="s">
        <v>164</v>
      </c>
      <c r="S45" s="91" t="s">
        <v>164</v>
      </c>
      <c r="T45" s="91" t="s">
        <v>165</v>
      </c>
      <c r="U45" s="91" t="s">
        <v>164</v>
      </c>
      <c r="V45" s="91" t="s">
        <v>165</v>
      </c>
      <c r="W45" s="91" t="s">
        <v>165</v>
      </c>
      <c r="X45" s="91" t="s">
        <v>165</v>
      </c>
      <c r="Y45" s="91" t="s">
        <v>166</v>
      </c>
      <c r="Z45" s="91" t="s">
        <v>166</v>
      </c>
      <c r="AA45" s="91" t="s">
        <v>167</v>
      </c>
      <c r="AB45" s="91" t="s">
        <v>167</v>
      </c>
      <c r="AC45" s="91" t="s">
        <v>167</v>
      </c>
      <c r="AD45" s="94" t="s">
        <v>167</v>
      </c>
    </row>
  </sheetData>
  <mergeCells count="1">
    <mergeCell ref="J44:K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Ann Arbor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Nelson, Jennifer</dc:creator>
  <cp:lastModifiedBy>Ric Lawson</cp:lastModifiedBy>
  <dcterms:created xsi:type="dcterms:W3CDTF">2017-05-22T12:18:57Z</dcterms:created>
  <dcterms:modified xsi:type="dcterms:W3CDTF">2017-05-22T13:27:58Z</dcterms:modified>
</cp:coreProperties>
</file>